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Print_Titles" localSheetId="0">Sheet1!$1:$3</definedName>
  </definedNames>
  <calcPr calcId="144525"/>
</workbook>
</file>

<file path=xl/sharedStrings.xml><?xml version="1.0" encoding="utf-8"?>
<sst xmlns="http://schemas.openxmlformats.org/spreadsheetml/2006/main" count="156" uniqueCount="117">
  <si>
    <t>平陆县2023年第一批统筹整合项目资金计划表</t>
  </si>
  <si>
    <t xml:space="preserve">                                                                                                      单位：万元</t>
  </si>
  <si>
    <t xml:space="preserve">序号 </t>
  </si>
  <si>
    <t>项目类型</t>
  </si>
  <si>
    <t>项目实施责任单位</t>
  </si>
  <si>
    <t>项目实施地点</t>
  </si>
  <si>
    <t>项目名称</t>
  </si>
  <si>
    <t>项目建设内容
（补助标准）</t>
  </si>
  <si>
    <t>资金计划</t>
  </si>
  <si>
    <t>性质</t>
  </si>
  <si>
    <t>项目预期效益</t>
  </si>
  <si>
    <t>项目完
成时间</t>
  </si>
  <si>
    <t>备注</t>
  </si>
  <si>
    <t>一、</t>
  </si>
  <si>
    <t>产业发展</t>
  </si>
  <si>
    <t>1、</t>
  </si>
  <si>
    <t>生产项目</t>
  </si>
  <si>
    <t>工科局</t>
  </si>
  <si>
    <t>全县</t>
  </si>
  <si>
    <t>乡村振兴产业发展资金项目</t>
  </si>
  <si>
    <t>扶持新型经营主体发展主导产业发展</t>
  </si>
  <si>
    <t>新建</t>
  </si>
  <si>
    <t>可有效增加群众收入</t>
  </si>
  <si>
    <t>圣人涧镇人民政府</t>
  </si>
  <si>
    <t>茅津村</t>
  </si>
  <si>
    <t>茅津村高标准日光温室大棚建设项目</t>
  </si>
  <si>
    <t>建设高标准日光温室大棚2个及水电路等基础设施配套</t>
  </si>
  <si>
    <t>推进特色产业发展，带动文旅产业发展，增加群众收入</t>
  </si>
  <si>
    <t>2、</t>
  </si>
  <si>
    <t>加工流通项目</t>
  </si>
  <si>
    <t>圣人涧镇</t>
  </si>
  <si>
    <t>古计王村</t>
  </si>
  <si>
    <t>果品储藏库（速冻）</t>
  </si>
  <si>
    <t>1000平方米生产车间，增设3吨循环速冻机及配套设施与叉车一台及1400平米分拣彩钢结构</t>
  </si>
  <si>
    <t>增加集体收入，提高经济效益</t>
  </si>
  <si>
    <t>杜马乡</t>
  </si>
  <si>
    <t>贤良村</t>
  </si>
  <si>
    <t>杜马乡贤良村农副产品分拣中心</t>
  </si>
  <si>
    <t>占地6亩，彩钢瓦拱棚1座720平方，硬化市场2000平方米，散水渠1米宽</t>
  </si>
  <si>
    <t>3、</t>
  </si>
  <si>
    <t>金融保险</t>
  </si>
  <si>
    <t>乡村振兴局</t>
  </si>
  <si>
    <t>贷款贴息</t>
  </si>
  <si>
    <t>农户贷款贴息</t>
  </si>
  <si>
    <t>增加脱贫户收入</t>
  </si>
  <si>
    <t>小计</t>
  </si>
  <si>
    <t>二、</t>
  </si>
  <si>
    <t>就业项目</t>
  </si>
  <si>
    <t>创业</t>
  </si>
  <si>
    <t>乡村振兴致富带头人培训</t>
  </si>
  <si>
    <t>省级100人每人3500元，县级400人每人2000元</t>
  </si>
  <si>
    <t>新型经营主体带动贫困人口增收</t>
  </si>
  <si>
    <t>三、</t>
  </si>
  <si>
    <t>乡村建设</t>
  </si>
  <si>
    <t>农村基础设施</t>
  </si>
  <si>
    <t>交通局</t>
  </si>
  <si>
    <t>董庄至杜马</t>
  </si>
  <si>
    <t>董庄至杜马段道路改善工程</t>
  </si>
  <si>
    <t>路基工程、路面工程、排水防护工程、涵洞工程、交叉工程及安全设施等</t>
  </si>
  <si>
    <t>保障群众安全出行，方便群众生产生活</t>
  </si>
  <si>
    <t>北村至后沟</t>
  </si>
  <si>
    <t>路面改善及灾毁恢复工程</t>
  </si>
  <si>
    <t>长2.2公里，路基宽5.5米，路面完4.5米</t>
  </si>
  <si>
    <t>修复</t>
  </si>
  <si>
    <t>三门镇</t>
  </si>
  <si>
    <t>崖底村</t>
  </si>
  <si>
    <t>崖底村黄树岭、枣树埝路面改善工程</t>
  </si>
  <si>
    <t>道路长4公里，宽3.5米，厚14cm</t>
  </si>
  <si>
    <t>向阳村</t>
  </si>
  <si>
    <t>向坪组产业发展道路建设</t>
  </si>
  <si>
    <t>道路长1.6公里，宽3米，厚14cm</t>
  </si>
  <si>
    <t>曹川镇</t>
  </si>
  <si>
    <t>陡泉、下涧、崖头、曹家、上坪等村</t>
  </si>
  <si>
    <t>龙陡集中供水东干管更新改造项目</t>
  </si>
  <si>
    <t>架设DN125寸钢管6800米，铺设 PE100塑料管5600米,建引水前池1个，闸气联合井及泄水阀井14个，管道附件购安</t>
  </si>
  <si>
    <t>改建</t>
  </si>
  <si>
    <t>解决下坪片区6个村，8000余口的人畜饮水安全问题，为区域各村群众生产生活条件改善和乡村振兴提供水利基础设施支撑</t>
  </si>
  <si>
    <t>张店镇</t>
  </si>
  <si>
    <t>风口至凹里道路</t>
  </si>
  <si>
    <t>道路建设</t>
  </si>
  <si>
    <t>全长4.5公里，3.5米宽</t>
  </si>
  <si>
    <t>水利局</t>
  </si>
  <si>
    <t>圣人涧镇盘南</t>
  </si>
  <si>
    <t>盘南村饮水安全工程</t>
  </si>
  <si>
    <t>改造村级管网</t>
  </si>
  <si>
    <t>改造</t>
  </si>
  <si>
    <t>解决525人饮水安全巩固提升问题</t>
  </si>
  <si>
    <t>张店镇后滩村</t>
  </si>
  <si>
    <t>后滩村供水保障工程</t>
  </si>
  <si>
    <t>村级管网改造</t>
  </si>
  <si>
    <t>解决1300人饮水安全巩固提升问题</t>
  </si>
  <si>
    <t>张村镇马咀村</t>
  </si>
  <si>
    <t>马咀村供水保障工程</t>
  </si>
  <si>
    <t>解决1568人饮水安全巩固提升问题</t>
  </si>
  <si>
    <t>人居环境整治</t>
  </si>
  <si>
    <t>部官镇</t>
  </si>
  <si>
    <t>东太村</t>
  </si>
  <si>
    <t>村容村貌提升工程</t>
  </si>
  <si>
    <t>通村主干道美化</t>
  </si>
  <si>
    <t>扩建</t>
  </si>
  <si>
    <t>提升人居环境，改善村容村貌，净化村民生活环境</t>
  </si>
  <si>
    <t>计都村</t>
  </si>
  <si>
    <t>污水管网改造项目</t>
  </si>
  <si>
    <t>通村主干道修缮及污水管网铺设</t>
  </si>
  <si>
    <t>提升人居环境，改善村容村貌，净化村民生活环境。</t>
  </si>
  <si>
    <t>四、</t>
  </si>
  <si>
    <t>易地搬迁后扶</t>
  </si>
  <si>
    <t>易地搬迁点公益岗补助</t>
  </si>
  <si>
    <t>申请公益岗50人，每人每月815元</t>
  </si>
  <si>
    <t>增加务工岗位，增加收入</t>
  </si>
  <si>
    <t>五、</t>
  </si>
  <si>
    <t>巩固三保障成果</t>
  </si>
  <si>
    <t>教育</t>
  </si>
  <si>
    <t>2022-2023雨露计划补助</t>
  </si>
  <si>
    <t>补助学生1000人，补助标准每人3000元</t>
  </si>
  <si>
    <t>减少脱贫户教育支出</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</si>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</sst>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7">
    <font>
      <sz val="11"/>
      <color theme="1"/>
      <name val="宋体"/>
      <charset val="134"/>
      <scheme val="minor"/>
    </font>
    <font>
      <sz val="11"/>
      <name val="宋体"/>
      <charset val="134"/>
      <scheme val="minor"/>
    </font>
    <font>
      <sz val="10"/>
      <name val="宋体"/>
      <charset val="134"/>
      <scheme val="minor"/>
    </font>
    <font>
      <sz val="12"/>
      <name val="宋体"/>
      <charset val="134"/>
      <scheme val="minor"/>
    </font>
    <font>
      <b/>
      <sz val="11"/>
      <name val="宋体"/>
      <charset val="134"/>
      <scheme val="minor"/>
    </font>
    <font>
      <sz val="9"/>
      <name val="宋体"/>
      <charset val="134"/>
      <scheme val="minor"/>
    </font>
    <font>
      <sz val="22"/>
      <name val="方正小标宋_GBK"/>
      <charset val="134"/>
    </font>
    <font>
      <sz val="20"/>
      <name val="方正小标宋_GBK"/>
      <charset val="134"/>
    </font>
    <font>
      <sz val="9"/>
      <name val="方正小标宋_GBK"/>
      <charset val="134"/>
    </font>
    <font>
      <sz val="8"/>
      <name val="方正小标宋_GBK"/>
      <charset val="134"/>
    </font>
    <font>
      <b/>
      <sz val="11"/>
      <name val="宋体"/>
      <charset val="134"/>
    </font>
    <font>
      <sz val="11"/>
      <name val="宋体"/>
      <charset val="134"/>
    </font>
    <font>
      <sz val="9"/>
      <name val="宋体"/>
      <charset val="134"/>
    </font>
    <font>
      <b/>
      <sz val="10"/>
      <name val="宋体"/>
      <charset val="134"/>
    </font>
    <font>
      <sz val="10"/>
      <name val="宋体"/>
      <charset val="134"/>
    </font>
    <font>
      <sz val="8"/>
      <name val="宋体"/>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8" borderId="3"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0" fillId="10" borderId="0" applyNumberFormat="0" applyBorder="0" applyAlignment="0" applyProtection="0">
      <alignment vertical="center"/>
    </xf>
    <xf numFmtId="0" fontId="23" fillId="0" borderId="5" applyNumberFormat="0" applyFill="0" applyAlignment="0" applyProtection="0">
      <alignment vertical="center"/>
    </xf>
    <xf numFmtId="0" fontId="20" fillId="11" borderId="0" applyNumberFormat="0" applyBorder="0" applyAlignment="0" applyProtection="0">
      <alignment vertical="center"/>
    </xf>
    <xf numFmtId="0" fontId="29" fillId="12" borderId="6" applyNumberFormat="0" applyAlignment="0" applyProtection="0">
      <alignment vertical="center"/>
    </xf>
    <xf numFmtId="0" fontId="30" fillId="12" borderId="2" applyNumberFormat="0" applyAlignment="0" applyProtection="0">
      <alignment vertical="center"/>
    </xf>
    <xf numFmtId="0" fontId="31" fillId="13" borderId="7"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36" fillId="0" borderId="0"/>
  </cellStyleXfs>
  <cellXfs count="35">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lignment vertical="center"/>
    </xf>
    <xf numFmtId="0" fontId="5" fillId="0" borderId="0" xfId="0" applyFont="1">
      <alignment vertical="center"/>
    </xf>
    <xf numFmtId="0" fontId="6"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6" fontId="14" fillId="0" borderId="1" xfId="49" applyNumberFormat="1" applyFont="1" applyFill="1" applyBorder="1" applyAlignment="1">
      <alignment horizontal="center" vertical="center" wrapText="1"/>
    </xf>
    <xf numFmtId="177" fontId="14" fillId="0" borderId="1" xfId="49"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xf>
    <xf numFmtId="0" fontId="13"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workbookViewId="0">
      <selection activeCell="N9" sqref="N9"/>
    </sheetView>
  </sheetViews>
  <sheetFormatPr defaultColWidth="9" defaultRowHeight="13.5"/>
  <cols>
    <col min="1" max="1" width="6" style="7" customWidth="1"/>
    <col min="2" max="2" width="8.25" style="7" customWidth="1"/>
    <col min="3" max="3" width="9.21666666666667" style="7" customWidth="1"/>
    <col min="4" max="4" width="7.25" style="7" customWidth="1"/>
    <col min="5" max="5" width="23" style="7" customWidth="1"/>
    <col min="6" max="6" width="27.5" style="7" customWidth="1"/>
    <col min="7" max="7" width="7.5" style="8" customWidth="1"/>
    <col min="8" max="8" width="7.5" style="7" customWidth="1"/>
    <col min="9" max="9" width="21.1666666666667" style="7" customWidth="1"/>
    <col min="10" max="10" width="9" style="7"/>
    <col min="11" max="11" width="6" style="7" customWidth="1"/>
    <col min="12" max="16384" width="9" style="7"/>
  </cols>
  <sheetData>
    <row r="1" s="1" customFormat="1" ht="28.5" spans="1:11">
      <c r="A1" s="9" t="s">
        <v>0</v>
      </c>
      <c r="B1" s="10"/>
      <c r="C1" s="10"/>
      <c r="D1" s="10"/>
      <c r="E1" s="10"/>
      <c r="F1" s="10"/>
      <c r="G1" s="11"/>
      <c r="H1" s="12"/>
      <c r="I1" s="12"/>
      <c r="J1" s="12"/>
      <c r="K1" s="10"/>
    </row>
    <row r="2" s="1" customFormat="1" ht="24" customHeight="1" spans="1:11">
      <c r="A2" s="13" t="s">
        <v>1</v>
      </c>
      <c r="B2" s="14"/>
      <c r="C2" s="14"/>
      <c r="D2" s="14"/>
      <c r="E2" s="14"/>
      <c r="F2" s="14"/>
      <c r="G2" s="15"/>
      <c r="H2" s="14"/>
      <c r="I2" s="14"/>
      <c r="J2" s="14"/>
      <c r="K2" s="14"/>
    </row>
    <row r="3" s="2" customFormat="1" ht="35" customHeight="1" spans="1:11">
      <c r="A3" s="16" t="s">
        <v>2</v>
      </c>
      <c r="B3" s="16" t="s">
        <v>3</v>
      </c>
      <c r="C3" s="16" t="s">
        <v>4</v>
      </c>
      <c r="D3" s="16" t="s">
        <v>5</v>
      </c>
      <c r="E3" s="16" t="s">
        <v>6</v>
      </c>
      <c r="F3" s="16" t="s">
        <v>7</v>
      </c>
      <c r="G3" s="16" t="s">
        <v>8</v>
      </c>
      <c r="H3" s="16" t="s">
        <v>9</v>
      </c>
      <c r="I3" s="16" t="s">
        <v>10</v>
      </c>
      <c r="J3" s="31" t="s">
        <v>11</v>
      </c>
      <c r="K3" s="16" t="s">
        <v>12</v>
      </c>
    </row>
    <row r="4" s="1" customFormat="1" ht="30" customHeight="1" spans="1:11">
      <c r="A4" s="16" t="s">
        <v>13</v>
      </c>
      <c r="B4" s="16" t="s">
        <v>14</v>
      </c>
      <c r="C4" s="17"/>
      <c r="D4" s="17"/>
      <c r="E4" s="17"/>
      <c r="F4" s="17"/>
      <c r="G4" s="18"/>
      <c r="H4" s="19"/>
      <c r="I4" s="19"/>
      <c r="J4" s="19"/>
      <c r="K4" s="32"/>
    </row>
    <row r="5" s="1" customFormat="1" ht="30" customHeight="1" spans="1:11">
      <c r="A5" s="16" t="s">
        <v>15</v>
      </c>
      <c r="B5" s="16" t="s">
        <v>16</v>
      </c>
      <c r="C5" s="17"/>
      <c r="D5" s="17"/>
      <c r="E5" s="17"/>
      <c r="F5" s="17"/>
      <c r="G5" s="18"/>
      <c r="H5" s="19"/>
      <c r="I5" s="19"/>
      <c r="J5" s="19"/>
      <c r="K5" s="17"/>
    </row>
    <row r="6" s="3" customFormat="1" ht="35" customHeight="1" spans="1:11">
      <c r="A6" s="20"/>
      <c r="B6" s="20">
        <v>1</v>
      </c>
      <c r="C6" s="21" t="s">
        <v>17</v>
      </c>
      <c r="D6" s="21" t="s">
        <v>18</v>
      </c>
      <c r="E6" s="21" t="s">
        <v>19</v>
      </c>
      <c r="F6" s="21" t="s">
        <v>20</v>
      </c>
      <c r="G6" s="21">
        <v>3589</v>
      </c>
      <c r="H6" s="21" t="s">
        <v>21</v>
      </c>
      <c r="I6" s="21" t="s">
        <v>22</v>
      </c>
      <c r="J6" s="21">
        <v>2023.11</v>
      </c>
      <c r="K6" s="33"/>
    </row>
    <row r="7" s="3" customFormat="1" ht="35" customHeight="1" spans="1:11">
      <c r="A7" s="20"/>
      <c r="B7" s="20">
        <v>2</v>
      </c>
      <c r="C7" s="21" t="s">
        <v>23</v>
      </c>
      <c r="D7" s="21" t="s">
        <v>24</v>
      </c>
      <c r="E7" s="21" t="s">
        <v>25</v>
      </c>
      <c r="F7" s="21" t="s">
        <v>26</v>
      </c>
      <c r="G7" s="21">
        <v>85</v>
      </c>
      <c r="H7" s="21" t="s">
        <v>21</v>
      </c>
      <c r="I7" s="21" t="s">
        <v>27</v>
      </c>
      <c r="J7" s="21">
        <v>2023.12</v>
      </c>
      <c r="K7" s="33"/>
    </row>
    <row r="8" s="1" customFormat="1" ht="28" customHeight="1" spans="1:11">
      <c r="A8" s="16" t="s">
        <v>28</v>
      </c>
      <c r="B8" s="16" t="s">
        <v>29</v>
      </c>
      <c r="C8" s="17"/>
      <c r="D8" s="17"/>
      <c r="E8" s="17"/>
      <c r="F8" s="17"/>
      <c r="G8" s="18"/>
      <c r="H8" s="19"/>
      <c r="I8" s="19"/>
      <c r="J8" s="19"/>
      <c r="K8" s="17"/>
    </row>
    <row r="9" s="4" customFormat="1" ht="35" customHeight="1" spans="1:11">
      <c r="A9" s="22"/>
      <c r="B9" s="22">
        <v>3</v>
      </c>
      <c r="C9" s="21" t="s">
        <v>30</v>
      </c>
      <c r="D9" s="21" t="s">
        <v>31</v>
      </c>
      <c r="E9" s="21" t="s">
        <v>32</v>
      </c>
      <c r="F9" s="21" t="s">
        <v>33</v>
      </c>
      <c r="G9" s="21">
        <v>271</v>
      </c>
      <c r="H9" s="21" t="s">
        <v>21</v>
      </c>
      <c r="I9" s="21" t="s">
        <v>34</v>
      </c>
      <c r="J9" s="21">
        <v>2023.11</v>
      </c>
      <c r="K9" s="22"/>
    </row>
    <row r="10" s="4" customFormat="1" ht="35" customHeight="1" spans="1:11">
      <c r="A10" s="22"/>
      <c r="B10" s="22">
        <v>4</v>
      </c>
      <c r="C10" s="23" t="s">
        <v>35</v>
      </c>
      <c r="D10" s="24" t="s">
        <v>36</v>
      </c>
      <c r="E10" s="25" t="s">
        <v>37</v>
      </c>
      <c r="F10" s="25" t="s">
        <v>38</v>
      </c>
      <c r="G10" s="23">
        <v>110</v>
      </c>
      <c r="H10" s="21" t="s">
        <v>21</v>
      </c>
      <c r="I10" s="25" t="s">
        <v>34</v>
      </c>
      <c r="J10" s="21">
        <v>2023.11</v>
      </c>
      <c r="K10" s="22"/>
    </row>
    <row r="11" s="1" customFormat="1" ht="24" customHeight="1" spans="1:11">
      <c r="A11" s="16" t="s">
        <v>39</v>
      </c>
      <c r="B11" s="16" t="s">
        <v>40</v>
      </c>
      <c r="C11" s="17"/>
      <c r="D11" s="17"/>
      <c r="E11" s="17"/>
      <c r="F11" s="17"/>
      <c r="G11" s="18"/>
      <c r="H11" s="19"/>
      <c r="I11" s="19"/>
      <c r="J11" s="19"/>
      <c r="K11" s="32"/>
    </row>
    <row r="12" s="5" customFormat="1" ht="25" customHeight="1" spans="1:11">
      <c r="A12" s="20"/>
      <c r="B12" s="20">
        <v>5</v>
      </c>
      <c r="C12" s="21" t="s">
        <v>41</v>
      </c>
      <c r="D12" s="21" t="s">
        <v>18</v>
      </c>
      <c r="E12" s="21" t="s">
        <v>42</v>
      </c>
      <c r="F12" s="21" t="s">
        <v>43</v>
      </c>
      <c r="G12" s="21">
        <v>435</v>
      </c>
      <c r="H12" s="21" t="s">
        <v>21</v>
      </c>
      <c r="I12" s="21" t="s">
        <v>44</v>
      </c>
      <c r="J12" s="21">
        <v>2023.11</v>
      </c>
      <c r="K12" s="34"/>
    </row>
    <row r="13" s="5" customFormat="1" ht="25" customHeight="1" spans="1:11">
      <c r="A13" s="20"/>
      <c r="B13" s="26" t="s">
        <v>45</v>
      </c>
      <c r="C13" s="26">
        <v>5</v>
      </c>
      <c r="D13" s="21"/>
      <c r="E13" s="21"/>
      <c r="F13" s="21"/>
      <c r="G13" s="20">
        <f>SUM(G6:G12)</f>
        <v>4490</v>
      </c>
      <c r="H13" s="21"/>
      <c r="I13" s="21"/>
      <c r="J13" s="21"/>
      <c r="K13" s="34"/>
    </row>
    <row r="14" s="1" customFormat="1" ht="28" customHeight="1" spans="1:11">
      <c r="A14" s="16" t="s">
        <v>46</v>
      </c>
      <c r="B14" s="16" t="s">
        <v>47</v>
      </c>
      <c r="C14" s="17"/>
      <c r="D14" s="17"/>
      <c r="E14" s="17"/>
      <c r="F14" s="17"/>
      <c r="G14" s="18"/>
      <c r="H14" s="19"/>
      <c r="I14" s="19"/>
      <c r="J14" s="19"/>
      <c r="K14" s="17"/>
    </row>
    <row r="15" s="1" customFormat="1" ht="28" customHeight="1" spans="1:11">
      <c r="A15" s="16"/>
      <c r="B15" s="16" t="s">
        <v>48</v>
      </c>
      <c r="C15" s="17"/>
      <c r="D15" s="17"/>
      <c r="E15" s="17"/>
      <c r="F15" s="17"/>
      <c r="G15" s="18"/>
      <c r="H15" s="19"/>
      <c r="I15" s="19"/>
      <c r="J15" s="19"/>
      <c r="K15" s="17"/>
    </row>
    <row r="16" s="5" customFormat="1" ht="25" customHeight="1" spans="1:11">
      <c r="A16" s="20"/>
      <c r="B16" s="20">
        <v>1</v>
      </c>
      <c r="C16" s="21" t="s">
        <v>41</v>
      </c>
      <c r="D16" s="21" t="s">
        <v>18</v>
      </c>
      <c r="E16" s="21" t="s">
        <v>49</v>
      </c>
      <c r="F16" s="21" t="s">
        <v>50</v>
      </c>
      <c r="G16" s="21">
        <v>115</v>
      </c>
      <c r="H16" s="21" t="s">
        <v>21</v>
      </c>
      <c r="I16" s="21" t="s">
        <v>51</v>
      </c>
      <c r="J16" s="21">
        <v>2023.11</v>
      </c>
      <c r="K16" s="34"/>
    </row>
    <row r="17" s="4" customFormat="1" ht="27" customHeight="1" spans="1:11">
      <c r="A17" s="20"/>
      <c r="B17" s="26" t="s">
        <v>45</v>
      </c>
      <c r="C17" s="26">
        <v>1</v>
      </c>
      <c r="D17" s="21"/>
      <c r="E17" s="21"/>
      <c r="F17" s="21"/>
      <c r="G17" s="20">
        <v>115</v>
      </c>
      <c r="H17" s="21"/>
      <c r="I17" s="21"/>
      <c r="J17" s="21"/>
      <c r="K17" s="22"/>
    </row>
    <row r="18" s="1" customFormat="1" ht="25" customHeight="1" spans="1:11">
      <c r="A18" s="16" t="s">
        <v>52</v>
      </c>
      <c r="B18" s="16" t="s">
        <v>53</v>
      </c>
      <c r="C18" s="17"/>
      <c r="D18" s="17"/>
      <c r="E18" s="17"/>
      <c r="F18" s="17"/>
      <c r="G18" s="18"/>
      <c r="H18" s="19"/>
      <c r="I18" s="19"/>
      <c r="J18" s="19"/>
      <c r="K18" s="17"/>
    </row>
    <row r="19" s="1" customFormat="1" ht="25" customHeight="1" spans="1:11">
      <c r="A19" s="16" t="s">
        <v>15</v>
      </c>
      <c r="B19" s="16" t="s">
        <v>54</v>
      </c>
      <c r="C19" s="17"/>
      <c r="D19" s="17"/>
      <c r="E19" s="17"/>
      <c r="F19" s="17"/>
      <c r="G19" s="18"/>
      <c r="H19" s="19"/>
      <c r="I19" s="19"/>
      <c r="J19" s="19"/>
      <c r="K19" s="17"/>
    </row>
    <row r="20" s="3" customFormat="1" ht="35" customHeight="1" spans="1:11">
      <c r="A20" s="20"/>
      <c r="B20" s="20">
        <v>1</v>
      </c>
      <c r="C20" s="21" t="s">
        <v>55</v>
      </c>
      <c r="D20" s="21" t="s">
        <v>56</v>
      </c>
      <c r="E20" s="21" t="s">
        <v>57</v>
      </c>
      <c r="F20" s="21" t="s">
        <v>58</v>
      </c>
      <c r="G20" s="21">
        <v>1000</v>
      </c>
      <c r="H20" s="21" t="s">
        <v>21</v>
      </c>
      <c r="I20" s="21" t="s">
        <v>59</v>
      </c>
      <c r="J20" s="21">
        <v>2023.11</v>
      </c>
      <c r="K20" s="33"/>
    </row>
    <row r="21" s="3" customFormat="1" ht="30" customHeight="1" spans="1:11">
      <c r="A21" s="20"/>
      <c r="B21" s="20">
        <v>2</v>
      </c>
      <c r="C21" s="21" t="s">
        <v>55</v>
      </c>
      <c r="D21" s="21" t="s">
        <v>60</v>
      </c>
      <c r="E21" s="21" t="s">
        <v>61</v>
      </c>
      <c r="F21" s="21" t="s">
        <v>62</v>
      </c>
      <c r="G21" s="21">
        <v>120</v>
      </c>
      <c r="H21" s="21" t="s">
        <v>63</v>
      </c>
      <c r="I21" s="21" t="s">
        <v>59</v>
      </c>
      <c r="J21" s="21">
        <v>2023.11</v>
      </c>
      <c r="K21" s="33"/>
    </row>
    <row r="22" s="3" customFormat="1" ht="35" customHeight="1" spans="1:11">
      <c r="A22" s="20"/>
      <c r="B22" s="20">
        <v>3</v>
      </c>
      <c r="C22" s="21" t="s">
        <v>64</v>
      </c>
      <c r="D22" s="21" t="s">
        <v>65</v>
      </c>
      <c r="E22" s="21" t="s">
        <v>66</v>
      </c>
      <c r="F22" s="21" t="s">
        <v>67</v>
      </c>
      <c r="G22" s="21">
        <v>200</v>
      </c>
      <c r="H22" s="21" t="s">
        <v>21</v>
      </c>
      <c r="I22" s="21" t="s">
        <v>59</v>
      </c>
      <c r="J22" s="21">
        <v>2023.11</v>
      </c>
      <c r="K22" s="33"/>
    </row>
    <row r="23" s="4" customFormat="1" ht="35" customHeight="1" spans="1:11">
      <c r="A23" s="22"/>
      <c r="B23" s="22">
        <v>4</v>
      </c>
      <c r="C23" s="21" t="s">
        <v>64</v>
      </c>
      <c r="D23" s="21" t="s">
        <v>68</v>
      </c>
      <c r="E23" s="21" t="s">
        <v>69</v>
      </c>
      <c r="F23" s="21" t="s">
        <v>70</v>
      </c>
      <c r="G23" s="21">
        <v>45</v>
      </c>
      <c r="H23" s="21" t="s">
        <v>21</v>
      </c>
      <c r="I23" s="21" t="s">
        <v>59</v>
      </c>
      <c r="J23" s="21">
        <v>2023.11</v>
      </c>
      <c r="K23" s="22"/>
    </row>
    <row r="24" s="6" customFormat="1" ht="71" customHeight="1" spans="1:11">
      <c r="A24" s="27"/>
      <c r="B24" s="22">
        <v>5</v>
      </c>
      <c r="C24" s="25" t="s">
        <v>71</v>
      </c>
      <c r="D24" s="28" t="s">
        <v>72</v>
      </c>
      <c r="E24" s="28" t="s">
        <v>73</v>
      </c>
      <c r="F24" s="29" t="s">
        <v>74</v>
      </c>
      <c r="G24" s="21">
        <v>184.1</v>
      </c>
      <c r="H24" s="30" t="s">
        <v>75</v>
      </c>
      <c r="I24" s="29" t="s">
        <v>76</v>
      </c>
      <c r="J24" s="21">
        <v>2023.11</v>
      </c>
      <c r="K24" s="22"/>
    </row>
    <row r="25" s="4" customFormat="1" ht="37" customHeight="1" spans="1:11">
      <c r="A25" s="27"/>
      <c r="B25" s="22">
        <v>6</v>
      </c>
      <c r="C25" s="25" t="s">
        <v>77</v>
      </c>
      <c r="D25" s="28" t="s">
        <v>78</v>
      </c>
      <c r="E25" s="28" t="s">
        <v>79</v>
      </c>
      <c r="F25" s="29" t="s">
        <v>80</v>
      </c>
      <c r="G25" s="21">
        <v>171</v>
      </c>
      <c r="H25" s="21" t="s">
        <v>21</v>
      </c>
      <c r="I25" s="21" t="s">
        <v>59</v>
      </c>
      <c r="J25" s="21">
        <v>2023.11</v>
      </c>
      <c r="K25" s="22"/>
    </row>
    <row r="26" s="4" customFormat="1" ht="32" customHeight="1" spans="1:11">
      <c r="A26" s="20"/>
      <c r="B26" s="22">
        <v>7</v>
      </c>
      <c r="C26" s="21" t="s">
        <v>81</v>
      </c>
      <c r="D26" s="21" t="s">
        <v>82</v>
      </c>
      <c r="E26" s="21" t="s">
        <v>83</v>
      </c>
      <c r="F26" s="21" t="s">
        <v>84</v>
      </c>
      <c r="G26" s="21">
        <v>105</v>
      </c>
      <c r="H26" s="21" t="s">
        <v>85</v>
      </c>
      <c r="I26" s="21" t="s">
        <v>86</v>
      </c>
      <c r="J26" s="21">
        <v>2023.11</v>
      </c>
      <c r="K26" s="22"/>
    </row>
    <row r="27" s="4" customFormat="1" ht="32" customHeight="1" spans="1:11">
      <c r="A27" s="20"/>
      <c r="B27" s="22">
        <v>8</v>
      </c>
      <c r="C27" s="21" t="s">
        <v>81</v>
      </c>
      <c r="D27" s="21" t="s">
        <v>87</v>
      </c>
      <c r="E27" s="21" t="s">
        <v>88</v>
      </c>
      <c r="F27" s="21" t="s">
        <v>89</v>
      </c>
      <c r="G27" s="21">
        <v>90</v>
      </c>
      <c r="H27" s="21" t="s">
        <v>85</v>
      </c>
      <c r="I27" s="21" t="s">
        <v>90</v>
      </c>
      <c r="J27" s="21">
        <v>2023.11</v>
      </c>
      <c r="K27" s="22"/>
    </row>
    <row r="28" s="4" customFormat="1" ht="32" customHeight="1" spans="1:11">
      <c r="A28" s="20"/>
      <c r="B28" s="22">
        <v>9</v>
      </c>
      <c r="C28" s="21" t="s">
        <v>81</v>
      </c>
      <c r="D28" s="21" t="s">
        <v>91</v>
      </c>
      <c r="E28" s="21" t="s">
        <v>92</v>
      </c>
      <c r="F28" s="21" t="s">
        <v>89</v>
      </c>
      <c r="G28" s="21">
        <v>160</v>
      </c>
      <c r="H28" s="21" t="s">
        <v>85</v>
      </c>
      <c r="I28" s="21" t="s">
        <v>93</v>
      </c>
      <c r="J28" s="21">
        <v>2023.11</v>
      </c>
      <c r="K28" s="22"/>
    </row>
    <row r="29" s="1" customFormat="1" ht="27" customHeight="1" spans="1:11">
      <c r="A29" s="16" t="s">
        <v>28</v>
      </c>
      <c r="B29" s="16" t="s">
        <v>94</v>
      </c>
      <c r="C29" s="17"/>
      <c r="D29" s="17"/>
      <c r="E29" s="17"/>
      <c r="F29" s="17"/>
      <c r="G29" s="18"/>
      <c r="H29" s="19"/>
      <c r="I29" s="19"/>
      <c r="J29" s="19"/>
      <c r="K29" s="17"/>
    </row>
    <row r="30" s="4" customFormat="1" ht="35" customHeight="1" spans="1:11">
      <c r="A30" s="22"/>
      <c r="B30" s="22">
        <v>10</v>
      </c>
      <c r="C30" s="23" t="s">
        <v>95</v>
      </c>
      <c r="D30" s="24" t="s">
        <v>96</v>
      </c>
      <c r="E30" s="21" t="s">
        <v>97</v>
      </c>
      <c r="F30" s="25" t="s">
        <v>98</v>
      </c>
      <c r="G30" s="23">
        <v>110</v>
      </c>
      <c r="H30" s="23" t="s">
        <v>99</v>
      </c>
      <c r="I30" s="23" t="s">
        <v>100</v>
      </c>
      <c r="J30" s="21">
        <v>2023.11</v>
      </c>
      <c r="K30" s="22"/>
    </row>
    <row r="31" s="4" customFormat="1" ht="35" customHeight="1" spans="1:11">
      <c r="A31" s="22"/>
      <c r="B31" s="22">
        <v>11</v>
      </c>
      <c r="C31" s="23" t="s">
        <v>95</v>
      </c>
      <c r="D31" s="24" t="s">
        <v>101</v>
      </c>
      <c r="E31" s="25" t="s">
        <v>102</v>
      </c>
      <c r="F31" s="25" t="s">
        <v>103</v>
      </c>
      <c r="G31" s="23">
        <v>120</v>
      </c>
      <c r="H31" s="23" t="s">
        <v>99</v>
      </c>
      <c r="I31" s="23" t="s">
        <v>104</v>
      </c>
      <c r="J31" s="21">
        <v>2023.11</v>
      </c>
      <c r="K31" s="22"/>
    </row>
    <row r="32" s="4" customFormat="1" ht="27" customHeight="1" spans="1:11">
      <c r="A32" s="20"/>
      <c r="B32" s="26" t="s">
        <v>45</v>
      </c>
      <c r="C32" s="26">
        <v>11</v>
      </c>
      <c r="D32" s="21"/>
      <c r="E32" s="21"/>
      <c r="F32" s="21"/>
      <c r="G32" s="20">
        <f>SUM(G20:G31)</f>
        <v>2305.1</v>
      </c>
      <c r="H32" s="21"/>
      <c r="I32" s="21"/>
      <c r="J32" s="21"/>
      <c r="K32" s="22"/>
    </row>
    <row r="33" s="1" customFormat="1" ht="27" customHeight="1" spans="1:11">
      <c r="A33" s="16" t="s">
        <v>105</v>
      </c>
      <c r="B33" s="16" t="s">
        <v>106</v>
      </c>
      <c r="C33" s="17"/>
      <c r="D33" s="17"/>
      <c r="E33" s="17"/>
      <c r="F33" s="17"/>
      <c r="G33" s="18"/>
      <c r="H33" s="19"/>
      <c r="I33" s="19"/>
      <c r="J33" s="19"/>
      <c r="K33" s="32"/>
    </row>
    <row r="34" s="1" customFormat="1" ht="28" customHeight="1" spans="1:11">
      <c r="A34" s="16"/>
      <c r="B34" s="16" t="s">
        <v>106</v>
      </c>
      <c r="C34" s="17"/>
      <c r="D34" s="17"/>
      <c r="E34" s="17"/>
      <c r="F34" s="17"/>
      <c r="G34" s="18"/>
      <c r="H34" s="19"/>
      <c r="I34" s="19"/>
      <c r="J34" s="19"/>
      <c r="K34" s="17"/>
    </row>
    <row r="35" s="5" customFormat="1" ht="25" customHeight="1" spans="1:11">
      <c r="A35" s="20"/>
      <c r="B35" s="20">
        <v>1</v>
      </c>
      <c r="C35" s="21" t="s">
        <v>41</v>
      </c>
      <c r="D35" s="21" t="s">
        <v>18</v>
      </c>
      <c r="E35" s="21" t="s">
        <v>107</v>
      </c>
      <c r="F35" s="21" t="s">
        <v>108</v>
      </c>
      <c r="G35" s="21">
        <v>48.9</v>
      </c>
      <c r="H35" s="21" t="s">
        <v>21</v>
      </c>
      <c r="I35" s="21" t="s">
        <v>109</v>
      </c>
      <c r="J35" s="21">
        <v>2023.11</v>
      </c>
      <c r="K35" s="34"/>
    </row>
    <row r="36" s="4" customFormat="1" ht="25" customHeight="1" spans="1:11">
      <c r="A36" s="20"/>
      <c r="B36" s="26" t="s">
        <v>45</v>
      </c>
      <c r="C36" s="26">
        <v>1</v>
      </c>
      <c r="D36" s="21"/>
      <c r="E36" s="21"/>
      <c r="F36" s="21"/>
      <c r="G36" s="20">
        <v>48.9</v>
      </c>
      <c r="H36" s="21"/>
      <c r="I36" s="21"/>
      <c r="J36" s="21"/>
      <c r="K36" s="22"/>
    </row>
    <row r="37" s="1" customFormat="1" ht="33" customHeight="1" spans="1:11">
      <c r="A37" s="16" t="s">
        <v>110</v>
      </c>
      <c r="B37" s="16" t="s">
        <v>111</v>
      </c>
      <c r="C37" s="17"/>
      <c r="D37" s="17"/>
      <c r="E37" s="17"/>
      <c r="F37" s="17"/>
      <c r="G37" s="18"/>
      <c r="H37" s="19"/>
      <c r="I37" s="19"/>
      <c r="J37" s="19"/>
      <c r="K37" s="17"/>
    </row>
    <row r="38" s="1" customFormat="1" ht="28" customHeight="1" spans="1:11">
      <c r="A38" s="16"/>
      <c r="B38" s="16" t="s">
        <v>112</v>
      </c>
      <c r="C38" s="17"/>
      <c r="D38" s="17"/>
      <c r="E38" s="17"/>
      <c r="F38" s="17"/>
      <c r="G38" s="18"/>
      <c r="H38" s="19"/>
      <c r="I38" s="19"/>
      <c r="J38" s="19"/>
      <c r="K38" s="17"/>
    </row>
    <row r="39" s="5" customFormat="1" ht="25" customHeight="1" spans="1:11">
      <c r="A39" s="20"/>
      <c r="B39" s="20">
        <v>1</v>
      </c>
      <c r="C39" s="21" t="s">
        <v>41</v>
      </c>
      <c r="D39" s="21" t="s">
        <v>18</v>
      </c>
      <c r="E39" s="21" t="s">
        <v>113</v>
      </c>
      <c r="F39" s="21" t="s">
        <v>114</v>
      </c>
      <c r="G39" s="21">
        <v>300</v>
      </c>
      <c r="H39" s="21" t="s">
        <v>21</v>
      </c>
      <c r="I39" s="21" t="s">
        <v>115</v>
      </c>
      <c r="J39" s="21">
        <v>2023.11</v>
      </c>
      <c r="K39" s="34"/>
    </row>
    <row r="40" s="4" customFormat="1" ht="25" customHeight="1" spans="1:11">
      <c r="A40" s="20"/>
      <c r="B40" s="26" t="s">
        <v>45</v>
      </c>
      <c r="C40" s="26">
        <v>1</v>
      </c>
      <c r="D40" s="21"/>
      <c r="E40" s="21"/>
      <c r="F40" s="21"/>
      <c r="G40" s="20">
        <v>300</v>
      </c>
      <c r="H40" s="21"/>
      <c r="I40" s="21"/>
      <c r="J40" s="21"/>
      <c r="K40" s="22"/>
    </row>
    <row r="41" s="4" customFormat="1" ht="33" customHeight="1" spans="1:11">
      <c r="A41" s="21"/>
      <c r="B41" s="26" t="s">
        <v>116</v>
      </c>
      <c r="C41" s="26">
        <v>19</v>
      </c>
      <c r="D41" s="27"/>
      <c r="E41" s="27"/>
      <c r="F41" s="27"/>
      <c r="G41" s="20">
        <f>SUM(G13+G17+G32+G36+G40)</f>
        <v>7259</v>
      </c>
      <c r="H41" s="21"/>
      <c r="I41" s="21"/>
      <c r="J41" s="21"/>
      <c r="K41" s="22"/>
    </row>
  </sheetData>
  <mergeCells count="2">
    <mergeCell ref="A1:K1"/>
    <mergeCell ref="A2:K2"/>
  </mergeCells>
  <pageMargins left="0.700694444444445" right="0.314583333333333" top="0.944444444444444" bottom="0.66875" header="0.298611111111111" footer="0.472222222222222"/>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梦的翅膀</cp:lastModifiedBy>
  <dcterms:created xsi:type="dcterms:W3CDTF">2022-12-05T09:07:00Z</dcterms:created>
  <dcterms:modified xsi:type="dcterms:W3CDTF">2023-03-09T02:09:14Z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088E74DECAA44A5483E0E1E8DB8A4A8C</vt:lpwstr>
  </property>
  <property fmtid="{D5CDD505-2E9C-101B-9397-08002B2CF9AE}" pid="3" name="KSOProductBuildVer">
    <vt:lpwstr>2052-11.1.0.13703</vt:lpwstr>
  </property>
</Properties>
</file>